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bi\Desktop\temp\"/>
    </mc:Choice>
  </mc:AlternateContent>
  <bookViews>
    <workbookView xWindow="0" yWindow="0" windowWidth="28800" windowHeight="123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D16" i="1" s="1"/>
  <c r="B12" i="1"/>
  <c r="B10" i="1"/>
  <c r="E10" i="1"/>
  <c r="E9" i="1"/>
  <c r="E8" i="1"/>
  <c r="B9" i="1"/>
  <c r="B8" i="1"/>
</calcChain>
</file>

<file path=xl/sharedStrings.xml><?xml version="1.0" encoding="utf-8"?>
<sst xmlns="http://schemas.openxmlformats.org/spreadsheetml/2006/main" count="25" uniqueCount="17">
  <si>
    <t>mm</t>
  </si>
  <si>
    <t>Sharpening Angle Calculator</t>
  </si>
  <si>
    <t>by Sebastian Feles</t>
  </si>
  <si>
    <t>www.science-feles.de</t>
  </si>
  <si>
    <t xml:space="preserve">Distance between knife blade and sheet of paper: </t>
  </si>
  <si>
    <t>Distance from the center projection point to the outer points:</t>
  </si>
  <si>
    <t>a =</t>
  </si>
  <si>
    <t>b =</t>
  </si>
  <si>
    <t>c =</t>
  </si>
  <si>
    <t>a² =</t>
  </si>
  <si>
    <t>c² =</t>
  </si>
  <si>
    <t>b² =</t>
  </si>
  <si>
    <t xml:space="preserve">α = </t>
  </si>
  <si>
    <t xml:space="preserve">cos(α) = </t>
  </si>
  <si>
    <t xml:space="preserve">Sharpening Angle = </t>
  </si>
  <si>
    <t>°</t>
  </si>
  <si>
    <t>Only write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</si>
</sst>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2" borderId="1" xfId="0" applyFill="1" applyBorder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2" fillId="3" borderId="5" xfId="1" applyFill="1" applyBorder="1"/>
    <xf numFmtId="2" fontId="0" fillId="3" borderId="0" xfId="0" applyNumberFormat="1" applyFill="1" applyBorder="1"/>
    <xf numFmtId="0" fontId="3" fillId="3" borderId="5" xfId="0" applyFont="1" applyFill="1" applyBorder="1"/>
    <xf numFmtId="0" fontId="3" fillId="3" borderId="0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2" fontId="0" fillId="3" borderId="0" xfId="0" applyNumberFormat="1" applyFill="1"/>
    <xf numFmtId="2" fontId="4" fillId="3" borderId="0" xfId="0" applyNumberFormat="1" applyFon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ience-feles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L13" sqref="L13"/>
    </sheetView>
  </sheetViews>
  <sheetFormatPr baseColWidth="10" defaultRowHeight="15" x14ac:dyDescent="0.25"/>
  <cols>
    <col min="1" max="16384" width="11.42578125" style="5"/>
  </cols>
  <sheetData>
    <row r="1" spans="1:7" x14ac:dyDescent="0.25">
      <c r="A1" s="2" t="s">
        <v>1</v>
      </c>
      <c r="B1" s="3"/>
      <c r="C1" s="3"/>
      <c r="D1" s="3"/>
      <c r="E1" s="3"/>
      <c r="F1" s="3"/>
      <c r="G1" s="4"/>
    </row>
    <row r="2" spans="1:7" x14ac:dyDescent="0.25">
      <c r="A2" s="6" t="s">
        <v>2</v>
      </c>
      <c r="B2" s="7"/>
      <c r="C2" s="7"/>
      <c r="D2" s="7"/>
      <c r="E2" s="7"/>
      <c r="F2" s="7"/>
      <c r="G2" s="8"/>
    </row>
    <row r="3" spans="1:7" x14ac:dyDescent="0.25">
      <c r="A3" s="9" t="s">
        <v>3</v>
      </c>
      <c r="B3" s="7"/>
      <c r="C3" s="7"/>
      <c r="D3" s="7"/>
      <c r="E3" s="7"/>
      <c r="F3" s="7"/>
      <c r="G3" s="8"/>
    </row>
    <row r="4" spans="1:7" x14ac:dyDescent="0.25">
      <c r="A4" s="6"/>
      <c r="B4" s="7"/>
      <c r="C4" s="7"/>
      <c r="D4" s="7"/>
      <c r="E4" s="7"/>
      <c r="F4" s="7" t="s">
        <v>16</v>
      </c>
      <c r="G4" s="8"/>
    </row>
    <row r="5" spans="1:7" x14ac:dyDescent="0.25">
      <c r="A5" s="6" t="s">
        <v>4</v>
      </c>
      <c r="B5" s="7"/>
      <c r="C5" s="7"/>
      <c r="D5" s="7"/>
      <c r="E5" s="7"/>
      <c r="F5" s="1">
        <v>154.5</v>
      </c>
      <c r="G5" s="8" t="s">
        <v>0</v>
      </c>
    </row>
    <row r="6" spans="1:7" x14ac:dyDescent="0.25">
      <c r="A6" s="6" t="s">
        <v>5</v>
      </c>
      <c r="B6" s="7"/>
      <c r="C6" s="7"/>
      <c r="D6" s="7"/>
      <c r="E6" s="7"/>
      <c r="F6" s="1">
        <v>12</v>
      </c>
      <c r="G6" s="8" t="s">
        <v>0</v>
      </c>
    </row>
    <row r="7" spans="1:7" x14ac:dyDescent="0.25">
      <c r="A7" s="6"/>
      <c r="B7" s="7"/>
      <c r="C7" s="7"/>
      <c r="D7" s="7"/>
      <c r="E7" s="7"/>
      <c r="F7" s="7"/>
      <c r="G7" s="8"/>
    </row>
    <row r="8" spans="1:7" x14ac:dyDescent="0.25">
      <c r="A8" s="6" t="s">
        <v>6</v>
      </c>
      <c r="B8" s="10">
        <f>F6</f>
        <v>12</v>
      </c>
      <c r="C8" s="7" t="s">
        <v>0</v>
      </c>
      <c r="D8" s="7" t="s">
        <v>9</v>
      </c>
      <c r="E8" s="10">
        <f>B8^2</f>
        <v>144</v>
      </c>
      <c r="F8" s="7" t="s">
        <v>0</v>
      </c>
      <c r="G8" s="8"/>
    </row>
    <row r="9" spans="1:7" x14ac:dyDescent="0.25">
      <c r="A9" s="6" t="s">
        <v>7</v>
      </c>
      <c r="B9" s="10">
        <f>F5</f>
        <v>154.5</v>
      </c>
      <c r="C9" s="7" t="s">
        <v>0</v>
      </c>
      <c r="D9" s="7" t="s">
        <v>11</v>
      </c>
      <c r="E9" s="10">
        <f t="shared" ref="E9:E10" si="0">B9^2</f>
        <v>23870.25</v>
      </c>
      <c r="F9" s="7" t="s">
        <v>0</v>
      </c>
      <c r="G9" s="8"/>
    </row>
    <row r="10" spans="1:7" x14ac:dyDescent="0.25">
      <c r="A10" s="6" t="s">
        <v>8</v>
      </c>
      <c r="B10" s="10">
        <f>SQRT(E10)</f>
        <v>154.96531870066929</v>
      </c>
      <c r="C10" s="7" t="s">
        <v>0</v>
      </c>
      <c r="D10" s="7" t="s">
        <v>10</v>
      </c>
      <c r="E10" s="10">
        <f>E8+E9</f>
        <v>24014.25</v>
      </c>
      <c r="F10" s="7" t="s">
        <v>0</v>
      </c>
      <c r="G10" s="8"/>
    </row>
    <row r="11" spans="1:7" x14ac:dyDescent="0.25">
      <c r="A11" s="6"/>
      <c r="B11" s="7"/>
      <c r="C11" s="7"/>
      <c r="D11" s="7"/>
      <c r="E11" s="7"/>
      <c r="F11" s="7"/>
      <c r="G11" s="8"/>
    </row>
    <row r="12" spans="1:7" x14ac:dyDescent="0.25">
      <c r="A12" s="6" t="s">
        <v>13</v>
      </c>
      <c r="B12" s="7">
        <f>B9/B10</f>
        <v>0.9969972720053053</v>
      </c>
      <c r="C12" s="7"/>
      <c r="D12" s="7"/>
      <c r="E12" s="7"/>
      <c r="F12" s="7"/>
      <c r="G12" s="8"/>
    </row>
    <row r="13" spans="1:7" x14ac:dyDescent="0.25">
      <c r="A13" s="6"/>
      <c r="B13" s="7"/>
      <c r="C13" s="7"/>
      <c r="D13" s="7"/>
      <c r="E13" s="7"/>
      <c r="F13" s="7"/>
      <c r="G13" s="8"/>
    </row>
    <row r="14" spans="1:7" x14ac:dyDescent="0.25">
      <c r="A14" s="6" t="s">
        <v>12</v>
      </c>
      <c r="B14" s="10">
        <f>DEGREES(COS(B12))</f>
        <v>31.101671741955666</v>
      </c>
      <c r="C14" s="7" t="s">
        <v>15</v>
      </c>
      <c r="D14" s="7"/>
      <c r="E14" s="7"/>
      <c r="F14" s="7"/>
      <c r="G14" s="8"/>
    </row>
    <row r="15" spans="1:7" x14ac:dyDescent="0.25">
      <c r="A15" s="6"/>
      <c r="B15" s="7"/>
      <c r="C15" s="7"/>
      <c r="D15" s="7"/>
      <c r="E15" s="7"/>
      <c r="F15" s="7"/>
      <c r="G15" s="8"/>
    </row>
    <row r="16" spans="1:7" ht="26.25" x14ac:dyDescent="0.4">
      <c r="A16" s="11" t="s">
        <v>14</v>
      </c>
      <c r="B16" s="12"/>
      <c r="C16" s="7"/>
      <c r="D16" s="17">
        <f>B14/2</f>
        <v>15.550835870977833</v>
      </c>
      <c r="E16" s="12" t="s">
        <v>15</v>
      </c>
      <c r="F16" s="7"/>
      <c r="G16" s="8"/>
    </row>
    <row r="17" spans="1:7" ht="15.75" thickBot="1" x14ac:dyDescent="0.3">
      <c r="A17" s="13"/>
      <c r="B17" s="14"/>
      <c r="C17" s="14"/>
      <c r="D17" s="14"/>
      <c r="E17" s="14"/>
      <c r="F17" s="14"/>
      <c r="G17" s="15"/>
    </row>
    <row r="26" spans="1:7" x14ac:dyDescent="0.25">
      <c r="E26" s="16"/>
    </row>
  </sheetData>
  <hyperlinks>
    <hyperlink ref="A3" r:id="rId1"/>
  </hyperlinks>
  <pageMargins left="0.7" right="0.7" top="0.78740157499999996" bottom="0.78740157499999996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Sebi</dc:creator>
  <cp:lastModifiedBy>Sebi</cp:lastModifiedBy>
  <dcterms:created xsi:type="dcterms:W3CDTF">2021-04-20T08:59:59Z</dcterms:created>
  <dcterms:modified xsi:type="dcterms:W3CDTF">2021-04-20T09:27:15Z</dcterms:modified>
</cp:coreProperties>
</file>